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<sst xmlns="http://schemas.openxmlformats.org/spreadsheetml/2006/main" count="70" uniqueCount="43">
  <si>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</si>
  <si>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</si>
  <si>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</si>
  <si>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</si>
  <si>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</si>
  <si>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</si>
  <si>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</si>
  <si>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</si>
  <si>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</si>
  <si>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</si>
  <si>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</si>
  <si>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</si>
  <si>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</si>
  <si>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</si>
  <si>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Izúcar de Matamoros (a)</t>
  </si>
  <si>
    <t>Del 1 de Enero al 30 de Septiembre de 2023 (b)</t>
  </si>
  <si>
    <t>RECTORIA</t>
  </si>
  <si>
    <t>ABOGADO GENERAL</t>
  </si>
  <si>
    <t>SECRETARÍA DE FINANZAS</t>
  </si>
  <si>
    <t>SECRETARÍA ACADÉMICA</t>
  </si>
  <si>
    <t>P.E. CONTABILIDAD</t>
  </si>
  <si>
    <t>P.E. ADMINISTRACIÓN</t>
  </si>
  <si>
    <t>P.E TECNOLOGÍAS DE LA INFORMACIÓN</t>
  </si>
  <si>
    <t>P.E. LENGUA INGLESA</t>
  </si>
  <si>
    <t>P.E. PARAMÉDICO</t>
  </si>
  <si>
    <t>P.E. PROCESOS ALIMENTARIOS</t>
  </si>
  <si>
    <t>P.E. AGROBIOTECNOLOGIA</t>
  </si>
  <si>
    <t>P.E. AGRICULTURA SUSTENTABLE Y PROTEGIDA</t>
  </si>
  <si>
    <t>DIRECCIÓN DE VINCULACIÓN</t>
  </si>
  <si>
    <t>UNIDAD ACADÉMICA TULCINGO DE VALLE</t>
  </si>
  <si>
    <t>SUBDIRECCIÓN DE SERVICIOS ADMINISTRATIVOS</t>
  </si>
  <si>
    <t>SUBDIRECCIÓN DE EXTENSIÓN UNIVERSITARIA</t>
  </si>
  <si>
    <t>DEPARTAMENTO DE CONTABILIDAD, PROGRAMACIÓN Y PRESUPUESTO.</t>
  </si>
  <si>
    <t>DEPARTAMENTO DE RECURSOS HUMANOS</t>
  </si>
  <si>
    <t>DEPARTAMENTO DE RECURSOS MATERIALES Y SERVICIOS GENERALES</t>
  </si>
  <si>
    <t>DEPARTAMENTO DE PLANEACIÓN Y EVALUACIÓN</t>
  </si>
  <si>
    <t>DEPARTAMENTO DE INFORMACIÓN Y ESTADISTICA</t>
  </si>
  <si>
    <t>DEPARTAMENTO DE PRENSA, COMUNICACIÓN Y DIFUSIÓN.</t>
  </si>
  <si>
    <t>DEPARTAMENTO DE SERVICIOS ESCOLARES</t>
  </si>
  <si>
    <t>DEPARTAMENTO DE PRÁCTICAS Y ESTADÍAS</t>
  </si>
  <si>
    <t>DEPARTAMENTO DE SERVICIOS MEDICOS</t>
  </si>
  <si>
    <t>DEPARTAMENTO DE ACTIVIDADES CULTURALES Y DEPORTIVAS</t>
  </si>
  <si>
    <t>DEPARTAMENTO DE INVESTIGACIÓN Y DESARROLLO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</si>
</sst>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SUM(C10:C36)</f>
        <v>38478281</v>
      </c>
      <c r="D9" s="11">
        <f>SUM(D10:D36)</f>
        <v>1204554.2699999998</v>
      </c>
      <c r="E9" s="11">
        <f>SUM(E10:E36)</f>
        <v>39682835.27000001</v>
      </c>
      <c r="F9" s="11">
        <f>SUM(F10:F36)</f>
        <v>25061020.27000001</v>
      </c>
      <c r="G9" s="11">
        <f>SUM(G10:G36)</f>
        <v>25024786.59000001</v>
      </c>
      <c r="H9" s="11">
        <f>SUM(H10:H36)</f>
        <v>14621815</v>
      </c>
    </row>
    <row r="10" spans="2:8" ht="12.75" customHeight="1">
      <c r="B10" s="7" t="s">
        <v>16</v>
      </c>
      <c r="C10" s="8">
        <v>111292.5</v>
      </c>
      <c r="D10" s="8">
        <v>235351.6</v>
      </c>
      <c r="E10" s="8">
        <f>C10+D10</f>
        <v>346644.1</v>
      </c>
      <c r="F10" s="8">
        <v>302988.59</v>
      </c>
      <c r="G10" s="8">
        <v>302988.59</v>
      </c>
      <c r="H10" s="13">
        <f>E10-F10</f>
        <v>43655.50999999995</v>
      </c>
    </row>
    <row r="11" spans="2:8" ht="12.75">
      <c r="B11" s="7" t="s">
        <v>17</v>
      </c>
      <c r="C11" s="9">
        <v>2926</v>
      </c>
      <c r="D11" s="9">
        <v>1033</v>
      </c>
      <c r="E11" s="9">
        <f>C11+D11</f>
        <v>3959</v>
      </c>
      <c r="F11" s="9">
        <v>3959</v>
      </c>
      <c r="G11" s="9">
        <v>3959</v>
      </c>
      <c r="H11" s="13">
        <f>E11-F11</f>
        <v>0</v>
      </c>
    </row>
    <row r="12" spans="2:8" ht="12.75">
      <c r="B12" s="7" t="s">
        <v>18</v>
      </c>
      <c r="C12" s="9">
        <v>13304340.44</v>
      </c>
      <c r="D12" s="9">
        <v>-621177.01</v>
      </c>
      <c r="E12" s="9">
        <f>C12+D12</f>
        <v>12683163.43</v>
      </c>
      <c r="F12" s="9">
        <v>8544289.9</v>
      </c>
      <c r="G12" s="9">
        <v>8530799.9</v>
      </c>
      <c r="H12" s="13">
        <f>E12-F12</f>
        <v>4138873.5299999993</v>
      </c>
    </row>
    <row r="13" spans="2:8" ht="12.75">
      <c r="B13" s="7" t="s">
        <v>19</v>
      </c>
      <c r="C13" s="9">
        <v>21725065.16</v>
      </c>
      <c r="D13" s="9">
        <v>788978.88</v>
      </c>
      <c r="E13" s="9">
        <f>C13+D13</f>
        <v>22514044.04</v>
      </c>
      <c r="F13" s="9">
        <v>14620802.72</v>
      </c>
      <c r="G13" s="9">
        <v>14598059.04</v>
      </c>
      <c r="H13" s="13">
        <f>E13-F13</f>
        <v>7893241.319999998</v>
      </c>
    </row>
    <row r="14" spans="2:8" ht="12.75">
      <c r="B14" s="7" t="s">
        <v>20</v>
      </c>
      <c r="C14" s="9">
        <v>15000</v>
      </c>
      <c r="D14" s="9">
        <v>34533</v>
      </c>
      <c r="E14" s="9">
        <f>C14+D14</f>
        <v>49533</v>
      </c>
      <c r="F14" s="9">
        <v>49533</v>
      </c>
      <c r="G14" s="9">
        <v>49533</v>
      </c>
      <c r="H14" s="13">
        <f>E14-F14</f>
        <v>0</v>
      </c>
    </row>
    <row r="15" spans="2:8" ht="12.75">
      <c r="B15" s="7" t="s">
        <v>21</v>
      </c>
      <c r="C15" s="9">
        <v>15000</v>
      </c>
      <c r="D15" s="9">
        <v>12679</v>
      </c>
      <c r="E15" s="9">
        <f>C15+D15</f>
        <v>27679</v>
      </c>
      <c r="F15" s="9">
        <v>27679</v>
      </c>
      <c r="G15" s="9">
        <v>27679</v>
      </c>
      <c r="H15" s="13">
        <f>E15-F15</f>
        <v>0</v>
      </c>
    </row>
    <row r="16" spans="2:8" ht="12.75">
      <c r="B16" s="7" t="s">
        <v>22</v>
      </c>
      <c r="C16" s="9">
        <v>18700</v>
      </c>
      <c r="D16" s="9">
        <v>-7445.91</v>
      </c>
      <c r="E16" s="9">
        <f>C16+D16</f>
        <v>11254.09</v>
      </c>
      <c r="F16" s="9">
        <v>11254.09</v>
      </c>
      <c r="G16" s="9">
        <v>11254.09</v>
      </c>
      <c r="H16" s="13">
        <f>E16-F16</f>
        <v>0</v>
      </c>
    </row>
    <row r="17" spans="2:8" ht="12.75">
      <c r="B17" s="7" t="s">
        <v>23</v>
      </c>
      <c r="C17" s="9">
        <v>10000</v>
      </c>
      <c r="D17" s="9">
        <v>13183.1</v>
      </c>
      <c r="E17" s="9">
        <f>C17+D17</f>
        <v>23183.1</v>
      </c>
      <c r="F17" s="9">
        <v>20364.27</v>
      </c>
      <c r="G17" s="9">
        <v>20364.27</v>
      </c>
      <c r="H17" s="13">
        <f>E17-F17</f>
        <v>2818.829999999998</v>
      </c>
    </row>
    <row r="18" spans="2:8" ht="12.75">
      <c r="B18" s="6" t="s">
        <v>24</v>
      </c>
      <c r="C18" s="9">
        <v>20000</v>
      </c>
      <c r="D18" s="9">
        <v>26205.03</v>
      </c>
      <c r="E18" s="9">
        <f>C18+D18</f>
        <v>46205.03</v>
      </c>
      <c r="F18" s="9">
        <v>26205.03</v>
      </c>
      <c r="G18" s="9">
        <v>26205.03</v>
      </c>
      <c r="H18" s="9">
        <f>E18-F18</f>
        <v>20000</v>
      </c>
    </row>
    <row r="19" spans="2:8" ht="12.75">
      <c r="B19" s="6" t="s">
        <v>25</v>
      </c>
      <c r="C19" s="9">
        <v>186772</v>
      </c>
      <c r="D19" s="9">
        <v>35386.24</v>
      </c>
      <c r="E19" s="9">
        <f>C19+D19</f>
        <v>222158.24</v>
      </c>
      <c r="F19" s="9">
        <v>46945.28</v>
      </c>
      <c r="G19" s="9">
        <v>46945.28</v>
      </c>
      <c r="H19" s="9">
        <f>E19-F19</f>
        <v>175212.96</v>
      </c>
    </row>
    <row r="20" spans="2:8" ht="12.75">
      <c r="B20" s="6" t="s">
        <v>26</v>
      </c>
      <c r="C20" s="9">
        <v>142912.5</v>
      </c>
      <c r="D20" s="9">
        <v>13408.09</v>
      </c>
      <c r="E20" s="9">
        <f>C20+D20</f>
        <v>156320.59</v>
      </c>
      <c r="F20" s="9">
        <v>24596.69</v>
      </c>
      <c r="G20" s="9">
        <v>24596.69</v>
      </c>
      <c r="H20" s="9">
        <f>E20-F20</f>
        <v>131723.9</v>
      </c>
    </row>
    <row r="21" spans="2:8" ht="12.75">
      <c r="B21" s="6" t="s">
        <v>27</v>
      </c>
      <c r="C21" s="9">
        <v>127694</v>
      </c>
      <c r="D21" s="9">
        <v>9991.32</v>
      </c>
      <c r="E21" s="9">
        <f>C21+D21</f>
        <v>137685.32</v>
      </c>
      <c r="F21" s="9">
        <v>17543.82</v>
      </c>
      <c r="G21" s="9">
        <v>17543.82</v>
      </c>
      <c r="H21" s="9">
        <f>E21-F21</f>
        <v>120141.5</v>
      </c>
    </row>
    <row r="22" spans="2:8" ht="12.75">
      <c r="B22" s="6" t="s">
        <v>28</v>
      </c>
      <c r="C22" s="9">
        <v>96996</v>
      </c>
      <c r="D22" s="9">
        <v>-25878.13</v>
      </c>
      <c r="E22" s="9">
        <f>C22+D22</f>
        <v>71117.87</v>
      </c>
      <c r="F22" s="9">
        <v>29079.96</v>
      </c>
      <c r="G22" s="9">
        <v>29079.96</v>
      </c>
      <c r="H22" s="9">
        <f>E22-F22</f>
        <v>42037.909999999996</v>
      </c>
    </row>
    <row r="23" spans="2:8" ht="12.75">
      <c r="B23" s="6" t="s">
        <v>29</v>
      </c>
      <c r="C23" s="9">
        <v>23000</v>
      </c>
      <c r="D23" s="9">
        <v>22540.46</v>
      </c>
      <c r="E23" s="9">
        <f>C23+D23</f>
        <v>45540.46</v>
      </c>
      <c r="F23" s="9">
        <v>33440.46</v>
      </c>
      <c r="G23" s="9">
        <v>33440.46</v>
      </c>
      <c r="H23" s="9">
        <f>E23-F23</f>
        <v>12100</v>
      </c>
    </row>
    <row r="24" spans="2:8" ht="25.5">
      <c r="B24" s="6" t="s">
        <v>30</v>
      </c>
      <c r="C24" s="9">
        <v>80000</v>
      </c>
      <c r="D24" s="9">
        <v>-10971.04</v>
      </c>
      <c r="E24" s="9">
        <f>C24+D24</f>
        <v>69028.95999999999</v>
      </c>
      <c r="F24" s="9">
        <v>888</v>
      </c>
      <c r="G24" s="9">
        <v>888</v>
      </c>
      <c r="H24" s="9">
        <f>E24-F24</f>
        <v>68140.95999999999</v>
      </c>
    </row>
    <row r="25" spans="2:8" ht="12.75">
      <c r="B25" s="6" t="s">
        <v>31</v>
      </c>
      <c r="C25" s="9">
        <v>29000</v>
      </c>
      <c r="D25" s="9">
        <v>85225.35</v>
      </c>
      <c r="E25" s="9">
        <f>C25+D25</f>
        <v>114225.35</v>
      </c>
      <c r="F25" s="9">
        <v>87486.85</v>
      </c>
      <c r="G25" s="9">
        <v>87486.85</v>
      </c>
      <c r="H25" s="9">
        <f>E25-F25</f>
        <v>26738.5</v>
      </c>
    </row>
    <row r="26" spans="2:8" ht="25.5">
      <c r="B26" s="6" t="s">
        <v>32</v>
      </c>
      <c r="C26" s="9">
        <v>23290</v>
      </c>
      <c r="D26" s="9">
        <v>1409.72</v>
      </c>
      <c r="E26" s="9">
        <f>C26+D26</f>
        <v>24699.72</v>
      </c>
      <c r="F26" s="9">
        <v>7699.72</v>
      </c>
      <c r="G26" s="9">
        <v>7699.72</v>
      </c>
      <c r="H26" s="9">
        <f>E26-F26</f>
        <v>17000</v>
      </c>
    </row>
    <row r="27" spans="2:8" ht="12.75">
      <c r="B27" s="6" t="s">
        <v>33</v>
      </c>
      <c r="C27" s="9">
        <v>161300</v>
      </c>
      <c r="D27" s="9">
        <v>-5771.16</v>
      </c>
      <c r="E27" s="9">
        <f>C27+D27</f>
        <v>155528.84</v>
      </c>
      <c r="F27" s="9">
        <v>19390.25</v>
      </c>
      <c r="G27" s="9">
        <v>19390.25</v>
      </c>
      <c r="H27" s="9">
        <f>E27-F27</f>
        <v>136138.59</v>
      </c>
    </row>
    <row r="28" spans="2:8" ht="25.5">
      <c r="B28" s="6" t="s">
        <v>34</v>
      </c>
      <c r="C28" s="9">
        <v>1046318.9</v>
      </c>
      <c r="D28" s="9">
        <v>397071.28</v>
      </c>
      <c r="E28" s="9">
        <f>C28+D28</f>
        <v>1443390.1800000002</v>
      </c>
      <c r="F28" s="9">
        <v>661233.37</v>
      </c>
      <c r="G28" s="9">
        <v>661233.37</v>
      </c>
      <c r="H28" s="9">
        <f>E28-F28</f>
        <v>782156.8100000002</v>
      </c>
    </row>
    <row r="29" spans="2:8" ht="25.5">
      <c r="B29" s="6" t="s">
        <v>35</v>
      </c>
      <c r="C29" s="9">
        <v>107314</v>
      </c>
      <c r="D29" s="9">
        <v>-58776.81</v>
      </c>
      <c r="E29" s="9">
        <f>C29+D29</f>
        <v>48537.19</v>
      </c>
      <c r="F29" s="9">
        <v>48537.19</v>
      </c>
      <c r="G29" s="9">
        <v>48537.19</v>
      </c>
      <c r="H29" s="9">
        <f>E29-F29</f>
        <v>0</v>
      </c>
    </row>
    <row r="30" spans="2:8" ht="25.5">
      <c r="B30" s="6" t="s">
        <v>36</v>
      </c>
      <c r="C30" s="9">
        <v>0</v>
      </c>
      <c r="D30" s="9">
        <v>77142.25</v>
      </c>
      <c r="E30" s="9">
        <f>C30+D30</f>
        <v>77142.25</v>
      </c>
      <c r="F30" s="9">
        <v>77142.25</v>
      </c>
      <c r="G30" s="9">
        <v>77142.25</v>
      </c>
      <c r="H30" s="9">
        <f>E30-F30</f>
        <v>0</v>
      </c>
    </row>
    <row r="31" spans="2:8" ht="25.5">
      <c r="B31" s="6" t="s">
        <v>37</v>
      </c>
      <c r="C31" s="9">
        <v>253080</v>
      </c>
      <c r="D31" s="9">
        <v>-40950.77</v>
      </c>
      <c r="E31" s="9">
        <f>C31+D31</f>
        <v>212129.23</v>
      </c>
      <c r="F31" s="9">
        <v>44260.67</v>
      </c>
      <c r="G31" s="9">
        <v>44260.67</v>
      </c>
      <c r="H31" s="9">
        <f>E31-F31</f>
        <v>167868.56</v>
      </c>
    </row>
    <row r="32" spans="2:8" ht="12.75">
      <c r="B32" s="6" t="s">
        <v>38</v>
      </c>
      <c r="C32" s="9">
        <v>685136</v>
      </c>
      <c r="D32" s="9">
        <v>1245.93</v>
      </c>
      <c r="E32" s="9">
        <f>C32+D32</f>
        <v>686381.93</v>
      </c>
      <c r="F32" s="9">
        <v>100374.93</v>
      </c>
      <c r="G32" s="9">
        <v>100374.93</v>
      </c>
      <c r="H32" s="9">
        <f>E32-F32</f>
        <v>586007</v>
      </c>
    </row>
    <row r="33" spans="2:8" ht="12.75">
      <c r="B33" s="6" t="s">
        <v>39</v>
      </c>
      <c r="C33" s="9">
        <v>0</v>
      </c>
      <c r="D33" s="9">
        <v>100</v>
      </c>
      <c r="E33" s="9">
        <f>C33+D33</f>
        <v>100</v>
      </c>
      <c r="F33" s="9">
        <v>100</v>
      </c>
      <c r="G33" s="9">
        <v>100</v>
      </c>
      <c r="H33" s="9">
        <f>E33-F33</f>
        <v>0</v>
      </c>
    </row>
    <row r="34" spans="2:8" ht="12.75">
      <c r="B34" s="6" t="s">
        <v>40</v>
      </c>
      <c r="C34" s="9">
        <v>178878</v>
      </c>
      <c r="D34" s="9">
        <v>2548.06</v>
      </c>
      <c r="E34" s="9">
        <f>C34+D34</f>
        <v>181426.06</v>
      </c>
      <c r="F34" s="9">
        <v>33177.56</v>
      </c>
      <c r="G34" s="9">
        <v>33177.56</v>
      </c>
      <c r="H34" s="9">
        <f>E34-F34</f>
        <v>148248.5</v>
      </c>
    </row>
    <row r="35" spans="2:8" ht="25.5">
      <c r="B35" s="6" t="s">
        <v>41</v>
      </c>
      <c r="C35" s="9">
        <v>17488.5</v>
      </c>
      <c r="D35" s="9">
        <v>224425.35</v>
      </c>
      <c r="E35" s="9">
        <f>C35+D35</f>
        <v>241913.85</v>
      </c>
      <c r="F35" s="9">
        <v>218180.23</v>
      </c>
      <c r="G35" s="9">
        <v>218180.23</v>
      </c>
      <c r="H35" s="9">
        <f>E35-F35</f>
        <v>23733.619999999995</v>
      </c>
    </row>
    <row r="36" spans="2:8" ht="25.5">
      <c r="B36" s="6" t="s">
        <v>42</v>
      </c>
      <c r="C36" s="9">
        <v>96777</v>
      </c>
      <c r="D36" s="9">
        <v>-6932.56</v>
      </c>
      <c r="E36" s="9">
        <f>C36+D36</f>
        <v>89844.44</v>
      </c>
      <c r="F36" s="9">
        <v>3867.44</v>
      </c>
      <c r="G36" s="9">
        <v>3867.44</v>
      </c>
      <c r="H36" s="9">
        <f>E36-F36</f>
        <v>85977</v>
      </c>
    </row>
    <row r="37" spans="2:8" s="29" customFormat="1" ht="12.75">
      <c r="B37" s="3" t="s">
        <v>13</v>
      </c>
      <c r="C37" s="12">
        <f>SUM(C38:C64)</f>
        <v>33209956</v>
      </c>
      <c r="D37" s="12">
        <f>SUM(D38:D64)</f>
        <v>-1.0913936421275139E-11</v>
      </c>
      <c r="E37" s="12">
        <f>SUM(E38:E64)</f>
        <v>33209955.999999996</v>
      </c>
      <c r="F37" s="12">
        <f>SUM(F38:F64)</f>
        <v>24017471.82</v>
      </c>
      <c r="G37" s="12">
        <f>SUM(G38:G64)</f>
        <v>23481611.6</v>
      </c>
      <c r="H37" s="12">
        <f>SUM(H38:H64)</f>
        <v>9192484.179999998</v>
      </c>
    </row>
    <row r="38" spans="2:8" ht="12.75">
      <c r="B38" s="7" t="s">
        <v>16</v>
      </c>
      <c r="C38" s="8">
        <v>40000</v>
      </c>
      <c r="D38" s="8">
        <v>103199.4</v>
      </c>
      <c r="E38" s="8">
        <f>C38+D38</f>
        <v>143199.4</v>
      </c>
      <c r="F38" s="8">
        <v>143199.4</v>
      </c>
      <c r="G38" s="8">
        <v>143199.4</v>
      </c>
      <c r="H38" s="13">
        <f>E38-F38</f>
        <v>0</v>
      </c>
    </row>
    <row r="39" spans="2:8" ht="12.75">
      <c r="B39" s="7" t="s">
        <v>17</v>
      </c>
      <c r="C39" s="8">
        <v>0</v>
      </c>
      <c r="D39" s="8">
        <v>19917.17</v>
      </c>
      <c r="E39" s="8">
        <f>C39+D39</f>
        <v>19917.17</v>
      </c>
      <c r="F39" s="8">
        <v>19917.17</v>
      </c>
      <c r="G39" s="8">
        <v>19917.17</v>
      </c>
      <c r="H39" s="13">
        <f>E39-F39</f>
        <v>0</v>
      </c>
    </row>
    <row r="40" spans="2:8" ht="12.75">
      <c r="B40" s="7" t="s">
        <v>18</v>
      </c>
      <c r="C40" s="8">
        <v>8600104.03</v>
      </c>
      <c r="D40" s="8">
        <v>369541.93</v>
      </c>
      <c r="E40" s="8">
        <f>C40+D40</f>
        <v>8969645.959999999</v>
      </c>
      <c r="F40" s="8">
        <v>7503645.93</v>
      </c>
      <c r="G40" s="8">
        <v>7047520.29</v>
      </c>
      <c r="H40" s="13">
        <f>E40-F40</f>
        <v>1466000.0299999993</v>
      </c>
    </row>
    <row r="41" spans="2:8" ht="12.75">
      <c r="B41" s="7" t="s">
        <v>19</v>
      </c>
      <c r="C41" s="8">
        <v>17777009.97</v>
      </c>
      <c r="D41" s="8">
        <v>-690871.3</v>
      </c>
      <c r="E41" s="8">
        <f>C41+D41</f>
        <v>17086138.669999998</v>
      </c>
      <c r="F41" s="8">
        <v>12584818.28</v>
      </c>
      <c r="G41" s="8">
        <v>12505083.7</v>
      </c>
      <c r="H41" s="13">
        <f>E41-F41</f>
        <v>4501320.389999999</v>
      </c>
    </row>
    <row r="42" spans="2:8" ht="12.75">
      <c r="B42" s="7" t="s">
        <v>20</v>
      </c>
      <c r="C42" s="9">
        <v>0</v>
      </c>
      <c r="D42" s="9">
        <v>24779.15</v>
      </c>
      <c r="E42" s="9">
        <f>C42+D42</f>
        <v>24779.15</v>
      </c>
      <c r="F42" s="9">
        <v>24779.15</v>
      </c>
      <c r="G42" s="9">
        <v>24779.15</v>
      </c>
      <c r="H42" s="13">
        <f>E42-F42</f>
        <v>0</v>
      </c>
    </row>
    <row r="43" spans="2:8" ht="12.75">
      <c r="B43" s="7" t="s">
        <v>21</v>
      </c>
      <c r="C43" s="9">
        <v>10034</v>
      </c>
      <c r="D43" s="9">
        <v>13454.11</v>
      </c>
      <c r="E43" s="9">
        <f>C43+D43</f>
        <v>23488.11</v>
      </c>
      <c r="F43" s="9">
        <v>14712.5</v>
      </c>
      <c r="G43" s="9">
        <v>14712.5</v>
      </c>
      <c r="H43" s="13">
        <f>E43-F43</f>
        <v>8775.61</v>
      </c>
    </row>
    <row r="44" spans="2:8" ht="12.75">
      <c r="B44" s="7" t="s">
        <v>22</v>
      </c>
      <c r="C44" s="9">
        <v>0</v>
      </c>
      <c r="D44" s="9">
        <v>7417.1</v>
      </c>
      <c r="E44" s="9">
        <f>C44+D44</f>
        <v>7417.1</v>
      </c>
      <c r="F44" s="9">
        <v>7417.1</v>
      </c>
      <c r="G44" s="9">
        <v>7417.1</v>
      </c>
      <c r="H44" s="13">
        <f>E44-F44</f>
        <v>0</v>
      </c>
    </row>
    <row r="45" spans="2:8" ht="12.75">
      <c r="B45" s="7" t="s">
        <v>23</v>
      </c>
      <c r="C45" s="9">
        <v>0</v>
      </c>
      <c r="D45" s="9">
        <v>10227</v>
      </c>
      <c r="E45" s="9">
        <f>C45+D45</f>
        <v>10227</v>
      </c>
      <c r="F45" s="9">
        <v>10227</v>
      </c>
      <c r="G45" s="9">
        <v>10227</v>
      </c>
      <c r="H45" s="13">
        <f>E45-F45</f>
        <v>0</v>
      </c>
    </row>
    <row r="46" spans="2:8" ht="12.75">
      <c r="B46" s="6" t="s">
        <v>24</v>
      </c>
      <c r="C46" s="9">
        <v>0</v>
      </c>
      <c r="D46" s="9">
        <v>9799</v>
      </c>
      <c r="E46" s="9">
        <f>C46+D46</f>
        <v>9799</v>
      </c>
      <c r="F46" s="9">
        <v>9799</v>
      </c>
      <c r="G46" s="9">
        <v>9799</v>
      </c>
      <c r="H46" s="13">
        <f>E46-F46</f>
        <v>0</v>
      </c>
    </row>
    <row r="47" spans="2:8" ht="12.75">
      <c r="B47" s="6" t="s">
        <v>25</v>
      </c>
      <c r="C47" s="9">
        <v>20000</v>
      </c>
      <c r="D47" s="9">
        <v>-7850.2</v>
      </c>
      <c r="E47" s="9">
        <f>C47+D47</f>
        <v>12149.8</v>
      </c>
      <c r="F47" s="9">
        <v>12149.8</v>
      </c>
      <c r="G47" s="9">
        <v>12149.8</v>
      </c>
      <c r="H47" s="13">
        <f>E47-F47</f>
        <v>0</v>
      </c>
    </row>
    <row r="48" spans="2:8" ht="12.75">
      <c r="B48" s="6" t="s">
        <v>26</v>
      </c>
      <c r="C48" s="9">
        <v>0</v>
      </c>
      <c r="D48" s="9">
        <v>21736.29</v>
      </c>
      <c r="E48" s="9">
        <f>C48+D48</f>
        <v>21736.29</v>
      </c>
      <c r="F48" s="9">
        <v>21736.29</v>
      </c>
      <c r="G48" s="9">
        <v>21736.29</v>
      </c>
      <c r="H48" s="13">
        <f>E48-F48</f>
        <v>0</v>
      </c>
    </row>
    <row r="49" spans="2:8" ht="12.75">
      <c r="B49" s="6" t="s">
        <v>27</v>
      </c>
      <c r="C49" s="9">
        <v>0</v>
      </c>
      <c r="D49" s="9">
        <v>4058</v>
      </c>
      <c r="E49" s="9">
        <f>C49+D49</f>
        <v>4058</v>
      </c>
      <c r="F49" s="9">
        <v>4058</v>
      </c>
      <c r="G49" s="9">
        <v>4058</v>
      </c>
      <c r="H49" s="13">
        <f>E49-F49</f>
        <v>0</v>
      </c>
    </row>
    <row r="50" spans="2:8" ht="12.75">
      <c r="B50" s="6" t="s">
        <v>28</v>
      </c>
      <c r="C50" s="9">
        <v>0</v>
      </c>
      <c r="D50" s="9">
        <v>28153.54</v>
      </c>
      <c r="E50" s="9">
        <f>C50+D50</f>
        <v>28153.54</v>
      </c>
      <c r="F50" s="9">
        <v>28153.54</v>
      </c>
      <c r="G50" s="9">
        <v>28153.54</v>
      </c>
      <c r="H50" s="13">
        <f>E50-F50</f>
        <v>0</v>
      </c>
    </row>
    <row r="51" spans="2:8" ht="12.75">
      <c r="B51" s="6" t="s">
        <v>29</v>
      </c>
      <c r="C51" s="9">
        <v>549000</v>
      </c>
      <c r="D51" s="9">
        <v>14897</v>
      </c>
      <c r="E51" s="9">
        <f>C51+D51</f>
        <v>563897</v>
      </c>
      <c r="F51" s="9">
        <v>174897</v>
      </c>
      <c r="G51" s="9">
        <v>174897</v>
      </c>
      <c r="H51" s="13">
        <f>E51-F51</f>
        <v>389000</v>
      </c>
    </row>
    <row r="52" spans="2:8" ht="25.5">
      <c r="B52" s="6" t="s">
        <v>30</v>
      </c>
      <c r="C52" s="9">
        <v>300000</v>
      </c>
      <c r="D52" s="9">
        <v>-35668.02</v>
      </c>
      <c r="E52" s="9">
        <f>C52+D52</f>
        <v>264331.98</v>
      </c>
      <c r="F52" s="9">
        <v>123532.84</v>
      </c>
      <c r="G52" s="9">
        <v>123532.84</v>
      </c>
      <c r="H52" s="13">
        <f>E52-F52</f>
        <v>140799.13999999998</v>
      </c>
    </row>
    <row r="53" spans="2:8" ht="12.75">
      <c r="B53" s="6" t="s">
        <v>31</v>
      </c>
      <c r="C53" s="9">
        <v>40000</v>
      </c>
      <c r="D53" s="9">
        <v>166556.92</v>
      </c>
      <c r="E53" s="9">
        <f>C53+D53</f>
        <v>206556.92</v>
      </c>
      <c r="F53" s="9">
        <v>198563.32</v>
      </c>
      <c r="G53" s="9">
        <v>198563.32</v>
      </c>
      <c r="H53" s="13">
        <f>E53-F53</f>
        <v>7993.600000000006</v>
      </c>
    </row>
    <row r="54" spans="2:8" ht="25.5">
      <c r="B54" s="6" t="s">
        <v>32</v>
      </c>
      <c r="C54" s="9">
        <v>0</v>
      </c>
      <c r="D54" s="9">
        <v>3923.01</v>
      </c>
      <c r="E54" s="9">
        <f>C54+D54</f>
        <v>3923.01</v>
      </c>
      <c r="F54" s="9">
        <v>3923.01</v>
      </c>
      <c r="G54" s="9">
        <v>3923.01</v>
      </c>
      <c r="H54" s="13">
        <f>E54-F54</f>
        <v>0</v>
      </c>
    </row>
    <row r="55" spans="2:8" ht="12.75">
      <c r="B55" s="6" t="s">
        <v>33</v>
      </c>
      <c r="C55" s="9">
        <v>7000</v>
      </c>
      <c r="D55" s="9">
        <v>11536.44</v>
      </c>
      <c r="E55" s="9">
        <f>C55+D55</f>
        <v>18536.440000000002</v>
      </c>
      <c r="F55" s="9">
        <v>18536.44</v>
      </c>
      <c r="G55" s="9">
        <v>18536.44</v>
      </c>
      <c r="H55" s="13">
        <f>E55-F55</f>
        <v>0</v>
      </c>
    </row>
    <row r="56" spans="2:8" ht="25.5">
      <c r="B56" s="6" t="s">
        <v>34</v>
      </c>
      <c r="C56" s="9">
        <v>5706158</v>
      </c>
      <c r="D56" s="9">
        <v>-35209.55</v>
      </c>
      <c r="E56" s="9">
        <f>C56+D56</f>
        <v>5670948.45</v>
      </c>
      <c r="F56" s="9">
        <v>3103507.76</v>
      </c>
      <c r="G56" s="9">
        <v>3103507.76</v>
      </c>
      <c r="H56" s="13">
        <f>E56-F56</f>
        <v>2567440.6900000004</v>
      </c>
    </row>
    <row r="57" spans="2:8" ht="25.5">
      <c r="B57" s="6" t="s">
        <v>35</v>
      </c>
      <c r="C57" s="9">
        <v>0</v>
      </c>
      <c r="D57" s="9">
        <v>702</v>
      </c>
      <c r="E57" s="9">
        <f>C57+D57</f>
        <v>702</v>
      </c>
      <c r="F57" s="9">
        <v>702</v>
      </c>
      <c r="G57" s="9">
        <v>702</v>
      </c>
      <c r="H57" s="13">
        <f>E57-F57</f>
        <v>0</v>
      </c>
    </row>
    <row r="58" spans="2:8" ht="25.5">
      <c r="B58" s="6" t="s">
        <v>36</v>
      </c>
      <c r="C58" s="9">
        <v>110000</v>
      </c>
      <c r="D58" s="9">
        <v>-38362.44</v>
      </c>
      <c r="E58" s="9">
        <f>C58+D58</f>
        <v>71637.56</v>
      </c>
      <c r="F58" s="9">
        <v>0</v>
      </c>
      <c r="G58" s="9">
        <v>0</v>
      </c>
      <c r="H58" s="13">
        <f>E58-F58</f>
        <v>71637.56</v>
      </c>
    </row>
    <row r="59" spans="2:8" ht="25.5">
      <c r="B59" s="6" t="s">
        <v>37</v>
      </c>
      <c r="C59" s="9">
        <v>45650</v>
      </c>
      <c r="D59" s="9">
        <v>-8282.05</v>
      </c>
      <c r="E59" s="9">
        <f>C59+D59</f>
        <v>37367.95</v>
      </c>
      <c r="F59" s="9">
        <v>2850.79</v>
      </c>
      <c r="G59" s="9">
        <v>2850.79</v>
      </c>
      <c r="H59" s="13">
        <f>E59-F59</f>
        <v>34517.159999999996</v>
      </c>
    </row>
    <row r="60" spans="2:8" ht="12.75">
      <c r="B60" s="6" t="s">
        <v>38</v>
      </c>
      <c r="C60" s="9">
        <v>5000</v>
      </c>
      <c r="D60" s="9">
        <v>2212.5</v>
      </c>
      <c r="E60" s="9">
        <f>C60+D60</f>
        <v>7212.5</v>
      </c>
      <c r="F60" s="9">
        <v>2212.5</v>
      </c>
      <c r="G60" s="9">
        <v>2212.5</v>
      </c>
      <c r="H60" s="13">
        <f>E60-F60</f>
        <v>5000</v>
      </c>
    </row>
    <row r="61" spans="2:8" ht="12.75">
      <c r="B61" s="6" t="s">
        <v>39</v>
      </c>
      <c r="C61" s="9">
        <v>0</v>
      </c>
      <c r="D61" s="9">
        <v>682</v>
      </c>
      <c r="E61" s="9">
        <f>C61+D61</f>
        <v>682</v>
      </c>
      <c r="F61" s="9">
        <v>682</v>
      </c>
      <c r="G61" s="9">
        <v>682</v>
      </c>
      <c r="H61" s="13">
        <f>E61-F61</f>
        <v>0</v>
      </c>
    </row>
    <row r="62" spans="2:8" ht="12.75">
      <c r="B62" s="6" t="s">
        <v>40</v>
      </c>
      <c r="C62" s="9">
        <v>0</v>
      </c>
      <c r="D62" s="9">
        <v>850</v>
      </c>
      <c r="E62" s="9">
        <f>C62+D62</f>
        <v>850</v>
      </c>
      <c r="F62" s="9">
        <v>850</v>
      </c>
      <c r="G62" s="9">
        <v>850</v>
      </c>
      <c r="H62" s="13">
        <f>E62-F62</f>
        <v>0</v>
      </c>
    </row>
    <row r="63" spans="2:8" ht="25.5">
      <c r="B63" s="6" t="s">
        <v>41</v>
      </c>
      <c r="C63" s="9">
        <v>0</v>
      </c>
      <c r="D63" s="9">
        <v>401</v>
      </c>
      <c r="E63" s="9">
        <f>C63+D63</f>
        <v>401</v>
      </c>
      <c r="F63" s="9">
        <v>401</v>
      </c>
      <c r="G63" s="9">
        <v>401</v>
      </c>
      <c r="H63" s="13">
        <f>E63-F63</f>
        <v>0</v>
      </c>
    </row>
    <row r="64" spans="2:8" ht="25.5">
      <c r="B64" s="6" t="s">
        <v>42</v>
      </c>
      <c r="C64" s="9">
        <v>0</v>
      </c>
      <c r="D64" s="9">
        <v>2200</v>
      </c>
      <c r="E64" s="9">
        <f>C64+D64</f>
        <v>2200</v>
      </c>
      <c r="F64" s="9">
        <v>2200</v>
      </c>
      <c r="G64" s="9">
        <v>2200</v>
      </c>
      <c r="H64" s="13">
        <f>E64-F64</f>
        <v>0</v>
      </c>
    </row>
    <row r="65" spans="2:8" s="29" customFormat="1" ht="12.75">
      <c r="B65" s="6"/>
      <c r="C65" s="9"/>
      <c r="D65" s="9"/>
      <c r="E65" s="9"/>
      <c r="F65" s="9"/>
      <c r="G65" s="9"/>
      <c r="H65" s="13"/>
    </row>
    <row r="66" spans="2:8" ht="12.75">
      <c r="B66" s="2" t="s">
        <v>11</v>
      </c>
      <c r="C66" s="10">
        <f>C9+C37</f>
        <v>71688237</v>
      </c>
      <c r="D66" s="10">
        <f>D9+D37</f>
        <v>1204554.2699999998</v>
      </c>
      <c r="E66" s="10">
        <f>E9+E37</f>
        <v>72892791.27000001</v>
      </c>
      <c r="F66" s="10">
        <f>F9+F37</f>
        <v>49078492.09000001</v>
      </c>
      <c r="G66" s="10">
        <f>G9+G37</f>
        <v>48506398.19000001</v>
      </c>
      <c r="H66" s="10">
        <f>H9+H37</f>
        <v>23814299.18</v>
      </c>
    </row>
    <row r="67" spans="2:8" ht="13.5" thickBot="1">
      <c r="B67" s="4"/>
      <c r="C67" s="14"/>
      <c r="D67" s="14"/>
      <c r="E67" s="14"/>
      <c r="F67" s="14"/>
      <c r="G67" s="14"/>
      <c r="H67" s="14"/>
    </row>
    <row r="662" spans="2:8" ht="12.75">
      <c r="B662" s="30"/>
      <c r="C662" s="30"/>
      <c r="D662" s="30"/>
      <c r="E662" s="30"/>
      <c r="F662" s="30"/>
      <c r="G662" s="30"/>
      <c r="H66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2016-12-22T17:30:19Z</cp:lastPrinted>
  <dcterms:created xsi:type="dcterms:W3CDTF">2016-10-11T20:43:07Z</dcterms:created>
  <dcterms:modified xsi:type="dcterms:W3CDTF">2023-10-12T18:56:31Z</dcterms:modified>
  <cp:category/>
  <cp:version/>
  <cp:contentType/>
  <cp:contentStatus/>
</cp:coreProperties>
</file>